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227"/>
  <workbookPr defaultThemeVersion="166925"/>
  <xr:revisionPtr revIDLastSave="382" documentId="11_BAC347415E4B3C7885A6C9449DF18DAC2C7306F3" xr6:coauthVersionLast="47" xr6:coauthVersionMax="47" xr10:uidLastSave="{BDB920CC-31CF-4B43-B24D-B68C86F7E0D5}"/>
  <bookViews>
    <workbookView xWindow="240" yWindow="105" windowWidth="14805" windowHeight="8010" xr2:uid="{00000000-000D-0000-FFFF-FFFF00000000}"/>
  </bookViews>
  <sheets>
    <sheet name="Sheet1" sheetId="1" r:id="rId1"/>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B58" i="1" l="1"/>
  <c r="C51" i="1"/>
  <c r="B51" i="1"/>
  <c r="B43" i="1"/>
  <c r="C43" i="1"/>
  <c r="C22" i="1"/>
  <c r="B22" i="1"/>
  <c r="B11" i="1"/>
  <c r="C11" i="1"/>
  <c r="C55" i="1"/>
  <c r="B59" i="1" s="1"/>
  <c r="B55" i="1"/>
  <c r="B32" i="1"/>
  <c r="C32" i="1"/>
  <c r="B48" i="1"/>
  <c r="B50" i="1" s="1"/>
  <c r="C48" i="1" l="1"/>
  <c r="C50" i="1" s="1"/>
</calcChain>
</file>

<file path=xl/sharedStrings.xml><?xml version="1.0" encoding="utf-8"?>
<sst xmlns="http://schemas.openxmlformats.org/spreadsheetml/2006/main" count="53" uniqueCount="41">
  <si>
    <t>BACKUP MANAGEMENT AUTOMATION ROI</t>
  </si>
  <si>
    <t>PERFORMANCE MONITORING</t>
  </si>
  <si>
    <t>To measure performance monitoring time, multiply the time associated with each activity by the number of servers or reports you need to pull every day. Then, multiply it by the numer of work days in the month.</t>
  </si>
  <si>
    <t>Manual Operations</t>
  </si>
  <si>
    <t>Automated Operations</t>
  </si>
  <si>
    <t># of Servers Or Discrete Daily Reports</t>
  </si>
  <si>
    <t>Average Data Collection Time</t>
  </si>
  <si>
    <t>Average Normalization &amp; Aggregation Time</t>
  </si>
  <si>
    <t>Average Formatting Time</t>
  </si>
  <si>
    <t>Average Time To Distribute To Necessary Parties</t>
  </si>
  <si>
    <t>Time Spent Per Month (20-work days)</t>
  </si>
  <si>
    <t>BACKUP FAILURE REMEDIATION MANAGEMENT</t>
  </si>
  <si>
    <t>To measure backup failure remediation management time, first assess the amount of time associated with pulling a daily failures list. Seperately, assess the average number of failures you have per day. Multiply the number of failures per day by the average time associated with creating a failure ticket, identifying the failure error, updating a failure ticket, and closing the ticket. Take the daily failure list production time and the daily time associated with ticket management, and multiply it by the number of work days each month.</t>
  </si>
  <si>
    <t>Average Time To Pull Daily Backup Failures List</t>
  </si>
  <si>
    <t>Average Number of Failures Per Day</t>
  </si>
  <si>
    <t>Average Time To Populate &amp; Submit Ticket</t>
  </si>
  <si>
    <t>Average Time To Assess Failure Errors</t>
  </si>
  <si>
    <t>Average Time To Update Ticket With Error Info</t>
  </si>
  <si>
    <t>Average Time Spent Closing Ticket</t>
  </si>
  <si>
    <t>MONTHLY COMPLIANCE REPORTING</t>
  </si>
  <si>
    <t>To measure compliance reporting time, multiply the time associated with creating each report by the number of reports you produce each month.</t>
  </si>
  <si>
    <t># of Monthly Compliance / SLA Reports</t>
  </si>
  <si>
    <t xml:space="preserve">Time Spent Per Month </t>
  </si>
  <si>
    <t>UNPROTECTED ASSET IDENTIFICATION</t>
  </si>
  <si>
    <t xml:space="preserve">To measure the time needed to identify unprotected assets, first multiply the number of asset inventory databases you have by the time needed to pull asset inventory lists. Add in the the number of backup servers you have multiplied by the amount of time needed to collect backup job records. Add to this the time needed to compare and reconcile the asset inventory lists against the backup logs. Lastly, multiply this by the number of reconciliations completed per month. </t>
  </si>
  <si>
    <t># of Asset Inventory Databases</t>
  </si>
  <si>
    <t>Average Time To Pull Asset Inventory List</t>
  </si>
  <si>
    <t># of Backup Servers</t>
  </si>
  <si>
    <t>Average Backup Job Data Collection Time</t>
  </si>
  <si>
    <t>Average Time To Compare &amp; Reconcile Lists</t>
  </si>
  <si>
    <t>Number Of Reconciliations Per Month</t>
  </si>
  <si>
    <t>COMPARING COSTS &amp; ROI</t>
  </si>
  <si>
    <t>Total Labor Hours Spent Per Month</t>
  </si>
  <si>
    <t>Average Cost Per Labor Hours</t>
  </si>
  <si>
    <t>Total Monthly Labor Hour Expense</t>
  </si>
  <si>
    <t>Total Yearly Labor Hour Expense</t>
  </si>
  <si>
    <t>Software Licensing Fee (e.g. cost per unit)</t>
  </si>
  <si>
    <t>Number of Units</t>
  </si>
  <si>
    <t>Total Software Licensing Fee</t>
  </si>
  <si>
    <t>Yearly Cost Of Manual Operations</t>
  </si>
  <si>
    <t>Yearly Cost of Automated Operations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</si>
</sst>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_);[Red]\(&quot;$&quot;#,##0\)"/>
    <numFmt numFmtId="164" formatCode="_([$$-409]* #,##0.00_);_([$$-409]* \(#,##0.00\);_([$$-409]* &quot;-&quot;??_);_(@_)"/>
  </numFmts>
  <fonts count="7">
    <font>
      <sz val="11"/>
      <color theme="1"/>
      <name val="Calibri"/>
      <family val="2"/>
      <scheme val="minor"/>
    </font>
    <font>
      <sz val="12"/>
      <color theme="1"/>
      <name val="Calibri"/>
      <family val="2"/>
      <scheme val="minor"/>
    </font>
    <font>
      <b/>
      <sz val="14"/>
      <color theme="1"/>
      <name val="Calibri"/>
      <family val="2"/>
      <scheme val="minor"/>
    </font>
    <font>
      <b/>
      <sz val="11"/>
      <color theme="1"/>
      <name val="Calibri"/>
      <family val="2"/>
      <scheme val="minor"/>
    </font>
    <font>
      <b/>
      <sz val="11"/>
      <color rgb="FFFFFFFF"/>
      <name val="Calibri"/>
      <family val="2"/>
      <scheme val="minor"/>
    </font>
    <font>
      <i/>
      <sz val="11"/>
      <color theme="1"/>
      <name val="Calibri"/>
      <family val="2"/>
      <scheme val="minor"/>
    </font>
    <font>
      <sz val="20"/>
      <color rgb="FFFFFFFF"/>
      <name val="Calibri"/>
      <family val="2"/>
      <scheme val="minor"/>
    </font>
  </fonts>
  <fills count="7">
    <fill>
      <patternFill patternType="none"/>
    </fill>
    <fill>
      <patternFill patternType="gray125"/>
    </fill>
    <fill>
      <patternFill patternType="solid">
        <fgColor rgb="FFFFFF00"/>
        <bgColor indexed="64"/>
      </patternFill>
    </fill>
    <fill>
      <patternFill patternType="solid">
        <fgColor rgb="FF4472C4"/>
        <bgColor indexed="64"/>
      </patternFill>
    </fill>
    <fill>
      <patternFill patternType="solid">
        <fgColor rgb="FF000000"/>
        <bgColor indexed="64"/>
      </patternFill>
    </fill>
    <fill>
      <patternFill patternType="solid">
        <fgColor rgb="FFFFFFFF"/>
        <bgColor indexed="64"/>
      </patternFill>
    </fill>
    <fill>
      <patternFill patternType="solid">
        <fgColor rgb="FF595959"/>
        <bgColor indexed="64"/>
      </patternFill>
    </fill>
  </fills>
  <borders count="2">
    <border>
      <left/>
      <right/>
      <top/>
      <bottom/>
      <diagonal/>
    </border>
    <border>
      <left/>
      <right/>
      <top/>
      <bottom style="thin">
        <color rgb="FF000000"/>
      </bottom>
      <diagonal/>
    </border>
  </borders>
  <cellStyleXfs count="1">
    <xf numFmtId="0" fontId="0" fillId="0" borderId="0"/>
  </cellStyleXfs>
  <cellXfs count="21">
    <xf numFmtId="0" fontId="0" fillId="0" borderId="0" xfId="0"/>
    <xf numFmtId="0" fontId="1" fillId="0" borderId="0" xfId="0" applyFont="1"/>
    <xf numFmtId="0" fontId="0" fillId="2" borderId="0" xfId="0" applyFill="1"/>
    <xf numFmtId="0" fontId="0" fillId="0" borderId="1" xfId="0" applyBorder="1"/>
    <xf numFmtId="0" fontId="0" fillId="2" borderId="1" xfId="0" applyFill="1" applyBorder="1"/>
    <xf numFmtId="0" fontId="4" fillId="3" borderId="0" xfId="0" applyFont="1" applyFill="1"/>
    <xf numFmtId="0" fontId="4" fillId="3" borderId="0" xfId="0" applyFont="1" applyFill="1" applyAlignment="1">
      <alignment horizontal="center" wrapText="1"/>
    </xf>
    <xf numFmtId="6" fontId="0" fillId="2" borderId="0" xfId="0" applyNumberFormat="1" applyFill="1"/>
    <xf numFmtId="0" fontId="6" fillId="4" borderId="0" xfId="0" applyFont="1" applyFill="1" applyAlignment="1">
      <alignment horizontal="center"/>
    </xf>
    <xf numFmtId="0" fontId="6" fillId="5" borderId="0" xfId="0" applyFont="1" applyFill="1" applyAlignment="1">
      <alignment horizontal="center"/>
    </xf>
    <xf numFmtId="0" fontId="2" fillId="5" borderId="0" xfId="0" applyFont="1" applyFill="1"/>
    <xf numFmtId="0" fontId="1" fillId="5" borderId="0" xfId="0" applyFont="1" applyFill="1"/>
    <xf numFmtId="0" fontId="5" fillId="5" borderId="0" xfId="0" applyFont="1" applyFill="1" applyAlignment="1">
      <alignment horizontal="left" wrapText="1"/>
    </xf>
    <xf numFmtId="0" fontId="3" fillId="5" borderId="0" xfId="0" applyFont="1" applyFill="1"/>
    <xf numFmtId="0" fontId="0" fillId="5" borderId="0" xfId="0" applyFill="1"/>
    <xf numFmtId="0" fontId="0" fillId="5" borderId="1" xfId="0" applyFill="1" applyBorder="1"/>
    <xf numFmtId="6" fontId="0" fillId="5" borderId="0" xfId="0" applyNumberFormat="1" applyFill="1"/>
    <xf numFmtId="0" fontId="0" fillId="6" borderId="0" xfId="0" applyFill="1"/>
    <xf numFmtId="0" fontId="1" fillId="6" borderId="0" xfId="0" applyFont="1" applyFill="1"/>
    <xf numFmtId="0" fontId="0" fillId="6" borderId="0" xfId="0" applyFill="1" applyAlignment="1">
      <alignment wrapText="1"/>
    </xf>
    <xf numFmtId="164" fontId="0" fillId="5" borderId="0" xfId="0" applyNumberFormat="1" applyFill="1"/>
  </cellXfs>
  <cellStyles count="1">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O93"/>
  <sheetViews>
    <sheetView tabSelected="1" topLeftCell="A44" workbookViewId="0">
      <selection activeCell="B67" sqref="B67"/>
    </sheetView>
  </sheetViews>
  <sheetFormatPr defaultRowHeight="15"/>
  <cols>
    <col min="1" max="1" width="50.140625" customWidth="1"/>
    <col min="2" max="2" width="29.140625" customWidth="1"/>
    <col min="3" max="3" width="26.140625" customWidth="1"/>
    <col min="4" max="4" width="9.140625" style="17"/>
    <col min="5" max="5" width="11.7109375" style="17" customWidth="1"/>
    <col min="6" max="41" width="9.140625" style="17"/>
  </cols>
  <sheetData>
    <row r="1" spans="1:41" ht="26.25">
      <c r="A1" s="8" t="s">
        <v>0</v>
      </c>
      <c r="B1" s="8"/>
      <c r="C1" s="8"/>
    </row>
    <row r="2" spans="1:41" ht="26.25">
      <c r="A2" s="9"/>
      <c r="B2" s="9"/>
      <c r="C2" s="9"/>
    </row>
    <row r="3" spans="1:41" s="1" customFormat="1" ht="18.75">
      <c r="A3" s="10" t="s">
        <v>1</v>
      </c>
      <c r="B3" s="11"/>
      <c r="C3" s="11"/>
      <c r="D3" s="18"/>
      <c r="E3" s="18"/>
      <c r="F3" s="18"/>
      <c r="G3" s="18"/>
      <c r="H3" s="18"/>
      <c r="I3" s="18"/>
      <c r="J3" s="18"/>
      <c r="K3" s="18"/>
      <c r="L3" s="18"/>
      <c r="M3" s="18"/>
      <c r="N3" s="18"/>
      <c r="O3" s="18"/>
      <c r="P3" s="18"/>
      <c r="Q3" s="18"/>
      <c r="R3" s="18"/>
      <c r="S3" s="18"/>
      <c r="T3" s="18"/>
      <c r="U3" s="18"/>
      <c r="V3" s="18"/>
      <c r="W3" s="18"/>
      <c r="X3" s="18"/>
      <c r="Y3" s="18"/>
      <c r="Z3" s="18"/>
      <c r="AA3" s="18"/>
      <c r="AB3" s="18"/>
      <c r="AC3" s="18"/>
      <c r="AD3" s="18"/>
      <c r="AE3" s="18"/>
      <c r="AF3" s="18"/>
      <c r="AG3" s="18"/>
      <c r="AH3" s="18"/>
      <c r="AI3" s="18"/>
      <c r="AJ3" s="18"/>
      <c r="AK3" s="18"/>
      <c r="AL3" s="18"/>
      <c r="AM3" s="18"/>
      <c r="AN3" s="18"/>
      <c r="AO3" s="18"/>
    </row>
    <row r="4" spans="1:41" ht="28.5" customHeight="1">
      <c r="A4" s="12" t="s">
        <v>2</v>
      </c>
      <c r="B4" s="12"/>
      <c r="C4" s="12"/>
    </row>
    <row r="5" spans="1:41" ht="30.75">
      <c r="A5" s="5"/>
      <c r="B5" s="6" t="s">
        <v>3</v>
      </c>
      <c r="C5" s="6" t="s">
        <v>4</v>
      </c>
    </row>
    <row r="6" spans="1:41">
      <c r="A6" s="14" t="s">
        <v>5</v>
      </c>
      <c r="B6" s="2"/>
      <c r="C6" s="2"/>
      <c r="E6" s="19"/>
    </row>
    <row r="7" spans="1:41">
      <c r="A7" s="14" t="s">
        <v>6</v>
      </c>
      <c r="B7" s="2"/>
      <c r="C7" s="14">
        <v>0</v>
      </c>
    </row>
    <row r="8" spans="1:41">
      <c r="A8" s="14" t="s">
        <v>7</v>
      </c>
      <c r="B8" s="2"/>
      <c r="C8" s="14">
        <v>0</v>
      </c>
    </row>
    <row r="9" spans="1:41">
      <c r="A9" s="14" t="s">
        <v>8</v>
      </c>
      <c r="B9" s="2"/>
      <c r="C9" s="14">
        <v>0</v>
      </c>
    </row>
    <row r="10" spans="1:41">
      <c r="A10" s="15" t="s">
        <v>9</v>
      </c>
      <c r="B10" s="4"/>
      <c r="C10" s="15">
        <v>0</v>
      </c>
    </row>
    <row r="11" spans="1:41">
      <c r="A11" s="13" t="s">
        <v>10</v>
      </c>
      <c r="B11" s="13">
        <f>B6*SUM(B7:B10)*20</f>
        <v>0</v>
      </c>
      <c r="C11" s="13">
        <f>C6*SUM(C7:C10)</f>
        <v>0</v>
      </c>
    </row>
    <row r="12" spans="1:41">
      <c r="A12" s="13"/>
      <c r="B12" s="13"/>
      <c r="C12" s="13"/>
    </row>
    <row r="13" spans="1:41" ht="18.75">
      <c r="A13" s="10" t="s">
        <v>11</v>
      </c>
      <c r="B13" s="14"/>
      <c r="C13" s="14"/>
    </row>
    <row r="14" spans="1:41" ht="74.25" customHeight="1">
      <c r="A14" s="12" t="s">
        <v>12</v>
      </c>
      <c r="B14" s="12"/>
      <c r="C14" s="12"/>
    </row>
    <row r="15" spans="1:41" ht="30.75">
      <c r="A15" s="5"/>
      <c r="B15" s="6" t="s">
        <v>3</v>
      </c>
      <c r="C15" s="6" t="s">
        <v>4</v>
      </c>
    </row>
    <row r="16" spans="1:41">
      <c r="A16" s="14" t="s">
        <v>13</v>
      </c>
      <c r="B16" s="2"/>
      <c r="C16" s="14">
        <v>0</v>
      </c>
    </row>
    <row r="17" spans="1:3">
      <c r="A17" s="14" t="s">
        <v>14</v>
      </c>
      <c r="B17" s="2"/>
      <c r="C17" s="2"/>
    </row>
    <row r="18" spans="1:3">
      <c r="A18" s="14" t="s">
        <v>15</v>
      </c>
      <c r="B18" s="2"/>
      <c r="C18" s="14">
        <v>0</v>
      </c>
    </row>
    <row r="19" spans="1:3">
      <c r="A19" s="14" t="s">
        <v>16</v>
      </c>
      <c r="B19" s="2"/>
      <c r="C19" s="14">
        <v>0</v>
      </c>
    </row>
    <row r="20" spans="1:3">
      <c r="A20" s="14" t="s">
        <v>17</v>
      </c>
      <c r="B20" s="2"/>
      <c r="C20" s="14">
        <v>0</v>
      </c>
    </row>
    <row r="21" spans="1:3">
      <c r="A21" s="15" t="s">
        <v>18</v>
      </c>
      <c r="B21" s="4"/>
      <c r="C21" s="15">
        <v>0</v>
      </c>
    </row>
    <row r="22" spans="1:3">
      <c r="A22" s="13" t="s">
        <v>10</v>
      </c>
      <c r="B22" s="13">
        <f>(B16+(B17*(B18+B19+B20+B21)))*20</f>
        <v>0</v>
      </c>
      <c r="C22" s="13">
        <f>(C16+(C17*(C18+C19+C20+C21)))*20</f>
        <v>0</v>
      </c>
    </row>
    <row r="23" spans="1:3">
      <c r="A23" s="13"/>
      <c r="B23" s="13"/>
      <c r="C23" s="13"/>
    </row>
    <row r="24" spans="1:3" ht="18.75">
      <c r="A24" s="10" t="s">
        <v>19</v>
      </c>
      <c r="B24" s="14"/>
      <c r="C24" s="14"/>
    </row>
    <row r="25" spans="1:3" ht="30" customHeight="1">
      <c r="A25" s="12" t="s">
        <v>20</v>
      </c>
      <c r="B25" s="12"/>
      <c r="C25" s="12"/>
    </row>
    <row r="26" spans="1:3" ht="30.75">
      <c r="A26" s="5"/>
      <c r="B26" s="6" t="s">
        <v>3</v>
      </c>
      <c r="C26" s="6" t="s">
        <v>4</v>
      </c>
    </row>
    <row r="27" spans="1:3">
      <c r="A27" s="14" t="s">
        <v>21</v>
      </c>
      <c r="B27" s="2"/>
      <c r="C27" s="2"/>
    </row>
    <row r="28" spans="1:3">
      <c r="A28" s="14" t="s">
        <v>6</v>
      </c>
      <c r="B28" s="2"/>
      <c r="C28" s="14">
        <v>0</v>
      </c>
    </row>
    <row r="29" spans="1:3">
      <c r="A29" s="14" t="s">
        <v>7</v>
      </c>
      <c r="B29" s="2"/>
      <c r="C29" s="14">
        <v>0</v>
      </c>
    </row>
    <row r="30" spans="1:3">
      <c r="A30" s="14" t="s">
        <v>8</v>
      </c>
      <c r="B30" s="2"/>
      <c r="C30" s="14">
        <v>0</v>
      </c>
    </row>
    <row r="31" spans="1:3">
      <c r="A31" s="15" t="s">
        <v>9</v>
      </c>
      <c r="B31" s="4"/>
      <c r="C31" s="15">
        <v>0</v>
      </c>
    </row>
    <row r="32" spans="1:3">
      <c r="A32" s="13" t="s">
        <v>22</v>
      </c>
      <c r="B32" s="13">
        <f>B27*SUM(B28:B31)</f>
        <v>0</v>
      </c>
      <c r="C32" s="13">
        <f>C27*SUM(C28:C31)</f>
        <v>0</v>
      </c>
    </row>
    <row r="33" spans="1:3">
      <c r="A33" s="13"/>
      <c r="B33" s="13"/>
      <c r="C33" s="13"/>
    </row>
    <row r="34" spans="1:3" ht="18.75">
      <c r="A34" s="10" t="s">
        <v>23</v>
      </c>
      <c r="B34" s="14"/>
      <c r="C34" s="14"/>
    </row>
    <row r="35" spans="1:3" ht="57.75" customHeight="1">
      <c r="A35" s="12" t="s">
        <v>24</v>
      </c>
      <c r="B35" s="12"/>
      <c r="C35" s="12"/>
    </row>
    <row r="36" spans="1:3" ht="30.75">
      <c r="A36" s="5"/>
      <c r="B36" s="6" t="s">
        <v>3</v>
      </c>
      <c r="C36" s="6" t="s">
        <v>4</v>
      </c>
    </row>
    <row r="37" spans="1:3">
      <c r="A37" s="14" t="s">
        <v>25</v>
      </c>
      <c r="B37" s="2"/>
      <c r="C37" s="2"/>
    </row>
    <row r="38" spans="1:3">
      <c r="A38" s="14" t="s">
        <v>26</v>
      </c>
      <c r="B38" s="2"/>
      <c r="C38">
        <v>0</v>
      </c>
    </row>
    <row r="39" spans="1:3">
      <c r="A39" s="14" t="s">
        <v>27</v>
      </c>
      <c r="B39" s="2"/>
      <c r="C39" s="2"/>
    </row>
    <row r="40" spans="1:3">
      <c r="A40" s="14" t="s">
        <v>28</v>
      </c>
      <c r="B40" s="2"/>
      <c r="C40" s="14">
        <v>0</v>
      </c>
    </row>
    <row r="41" spans="1:3">
      <c r="A41" s="14" t="s">
        <v>29</v>
      </c>
      <c r="B41" s="2"/>
      <c r="C41" s="14">
        <v>0</v>
      </c>
    </row>
    <row r="42" spans="1:3">
      <c r="A42" s="15" t="s">
        <v>30</v>
      </c>
      <c r="B42" s="4"/>
      <c r="C42" s="4"/>
    </row>
    <row r="43" spans="1:3">
      <c r="A43" s="13" t="s">
        <v>22</v>
      </c>
      <c r="B43" s="13">
        <f>(B37*B38+B39*B40+B41)*B42</f>
        <v>0</v>
      </c>
      <c r="C43" s="13">
        <f>(C37*C38+C39*C40+C41)*C42</f>
        <v>0</v>
      </c>
    </row>
    <row r="44" spans="1:3">
      <c r="A44" s="13"/>
      <c r="B44" s="13"/>
      <c r="C44" s="13"/>
    </row>
    <row r="45" spans="1:3">
      <c r="A45" s="13"/>
      <c r="B45" s="13"/>
      <c r="C45" s="13"/>
    </row>
    <row r="46" spans="1:3" ht="18.75">
      <c r="A46" s="10" t="s">
        <v>31</v>
      </c>
      <c r="B46" s="14"/>
      <c r="C46" s="14"/>
    </row>
    <row r="47" spans="1:3" ht="18.75">
      <c r="A47" s="10"/>
      <c r="B47" s="14"/>
      <c r="C47" s="14"/>
    </row>
    <row r="48" spans="1:3">
      <c r="A48" s="14" t="s">
        <v>32</v>
      </c>
      <c r="B48" s="14">
        <f>B11+B32+B22++B43</f>
        <v>0</v>
      </c>
      <c r="C48" s="14">
        <f>C11+C32+C22++C43</f>
        <v>0</v>
      </c>
    </row>
    <row r="49" spans="1:3">
      <c r="A49" s="3" t="s">
        <v>33</v>
      </c>
      <c r="B49" s="4"/>
      <c r="C49" s="4"/>
    </row>
    <row r="50" spans="1:3">
      <c r="A50" s="14" t="s">
        <v>34</v>
      </c>
      <c r="B50" s="14">
        <f>B48*B49</f>
        <v>0</v>
      </c>
      <c r="C50" s="14">
        <f>C48*C49</f>
        <v>0</v>
      </c>
    </row>
    <row r="51" spans="1:3">
      <c r="A51" s="14" t="s">
        <v>35</v>
      </c>
      <c r="B51" s="14">
        <f>B50*12</f>
        <v>0</v>
      </c>
      <c r="C51" s="14">
        <f>C50*12</f>
        <v>0</v>
      </c>
    </row>
    <row r="52" spans="1:3">
      <c r="A52" s="14"/>
      <c r="B52" s="14"/>
      <c r="C52" s="14"/>
    </row>
    <row r="53" spans="1:3">
      <c r="A53" s="14" t="s">
        <v>36</v>
      </c>
      <c r="B53" s="16">
        <v>0</v>
      </c>
      <c r="C53" s="7">
        <v>25</v>
      </c>
    </row>
    <row r="54" spans="1:3">
      <c r="A54" s="3" t="s">
        <v>37</v>
      </c>
      <c r="B54" s="4"/>
      <c r="C54" s="4"/>
    </row>
    <row r="55" spans="1:3">
      <c r="A55" s="14" t="s">
        <v>38</v>
      </c>
      <c r="B55" s="16">
        <f>B53*B54</f>
        <v>0</v>
      </c>
      <c r="C55" s="16">
        <f>C53*C54</f>
        <v>0</v>
      </c>
    </row>
    <row r="56" spans="1:3">
      <c r="A56" s="14"/>
      <c r="B56" s="14"/>
      <c r="C56" s="14"/>
    </row>
    <row r="57" spans="1:3">
      <c r="A57" s="14"/>
      <c r="B57" s="14"/>
      <c r="C57" s="14"/>
    </row>
    <row r="58" spans="1:3">
      <c r="A58" s="14" t="s">
        <v>39</v>
      </c>
      <c r="B58" s="20">
        <f>B51</f>
        <v>0</v>
      </c>
      <c r="C58" s="14"/>
    </row>
    <row r="59" spans="1:3">
      <c r="A59" s="14" t="s">
        <v>40</v>
      </c>
      <c r="B59" s="20">
        <f>C55</f>
        <v>0</v>
      </c>
      <c r="C59" s="14"/>
    </row>
    <row r="60" spans="1:3">
      <c r="A60" s="14"/>
      <c r="B60" s="14"/>
      <c r="C60" s="14"/>
    </row>
    <row r="61" spans="1:3" s="17" customFormat="1"/>
    <row r="62" spans="1:3" s="17" customFormat="1"/>
    <row r="63" spans="1:3" s="17" customFormat="1"/>
    <row r="64" spans="1:3" s="17" customFormat="1"/>
    <row r="65" s="17" customFormat="1"/>
    <row r="66" s="17" customFormat="1"/>
    <row r="67" s="17" customFormat="1"/>
    <row r="68" s="17" customFormat="1"/>
    <row r="69" s="17" customFormat="1"/>
    <row r="70" s="17" customFormat="1"/>
    <row r="71" s="17" customFormat="1"/>
    <row r="72" s="17" customFormat="1"/>
    <row r="73" s="17" customFormat="1"/>
    <row r="74" s="17" customFormat="1"/>
    <row r="75" s="17" customFormat="1"/>
    <row r="76" s="17" customFormat="1"/>
    <row r="77" s="17" customFormat="1"/>
    <row r="78" s="17" customFormat="1"/>
    <row r="79" s="17" customFormat="1"/>
    <row r="80" s="17" customFormat="1"/>
    <row r="81" s="17" customFormat="1"/>
    <row r="82" s="17" customFormat="1"/>
    <row r="83" s="17" customFormat="1"/>
    <row r="84" s="17" customFormat="1"/>
    <row r="85" s="17" customFormat="1"/>
    <row r="86" s="17" customFormat="1"/>
    <row r="87" s="17" customFormat="1"/>
    <row r="88" s="17" customFormat="1"/>
    <row r="89" s="17" customFormat="1"/>
    <row r="90" s="17" customFormat="1"/>
    <row r="91" s="17" customFormat="1"/>
    <row r="92" s="17" customFormat="1"/>
    <row r="93" s="17" customFormat="1"/>
  </sheetData>
  <mergeCells count="5">
    <mergeCell ref="A4:C4"/>
    <mergeCell ref="A25:C25"/>
    <mergeCell ref="A14:C14"/>
    <mergeCell ref="A35:C35"/>
    <mergeCell ref="A1:C1"/>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998C5BAF0EFF1C40969779F72F8CDD61" ma:contentTypeVersion="12" ma:contentTypeDescription="Create a new document." ma:contentTypeScope="" ma:versionID="af876b1628bd4acb166c8f68a6afbaeb">
  <xsd:schema xmlns:xsd="http://www.w3.org/2001/XMLSchema" xmlns:xs="http://www.w3.org/2001/XMLSchema" xmlns:p="http://schemas.microsoft.com/office/2006/metadata/properties" xmlns:ns2="e14a3364-cded-48a8-8976-9ea7a6155767" xmlns:ns3="222e3b99-5dbd-4b84-bbbd-a4351ce636e0" targetNamespace="http://schemas.microsoft.com/office/2006/metadata/properties" ma:root="true" ma:fieldsID="cb6edfb7c828b5c9a411d91c33ab3aa1" ns2:_="" ns3:_="">
    <xsd:import namespace="e14a3364-cded-48a8-8976-9ea7a6155767"/>
    <xsd:import namespace="222e3b99-5dbd-4b84-bbbd-a4351ce636e0"/>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OCR" minOccurs="0"/>
                <xsd:element ref="ns3:SharedWithUsers" minOccurs="0"/>
                <xsd:element ref="ns3:SharedWithDetails"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14a3364-cded-48a8-8976-9ea7a615576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222e3b99-5dbd-4b84-bbbd-a4351ce636e0"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10C7437-9441-4307-85A4-2E139305BA2C}"/>
</file>

<file path=customXml/itemProps2.xml><?xml version="1.0" encoding="utf-8"?>
<ds:datastoreItem xmlns:ds="http://schemas.openxmlformats.org/officeDocument/2006/customXml" ds:itemID="{95B8E8A7-EB8D-4C16-A6C3-1DF595EBAE40}"/>
</file>

<file path=customXml/itemProps3.xml><?xml version="1.0" encoding="utf-8"?>
<ds:datastoreItem xmlns:ds="http://schemas.openxmlformats.org/officeDocument/2006/customXml" ds:itemID="{33E3CCCB-1F14-44CE-80D2-B65C4964EF70}"/>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Laura Troyani</cp:lastModifiedBy>
  <cp:revision/>
  <dcterms:created xsi:type="dcterms:W3CDTF">2022-04-14T19:49:42Z</dcterms:created>
  <dcterms:modified xsi:type="dcterms:W3CDTF">2022-05-03T22:42:56Z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0x010100998C5BAF0EFF1C40969779F72F8CDD61</vt:lpwstr>
  </property>
</Properties>
</file>